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55" yWindow="225" windowWidth="17115" windowHeight="8790" tabRatio="713"/>
  </bookViews>
  <sheets>
    <sheet name="Курдюковское" sheetId="6" r:id="rId1"/>
  </sheets>
  <definedNames>
    <definedName name="_xlnm._FilterDatabase" localSheetId="0" hidden="1">Курдюковское!$B$14:$H$54</definedName>
    <definedName name="В175">#REF!</definedName>
    <definedName name="_xlnm.Print_Titles" localSheetId="0">Курдюковское!$11:$14</definedName>
    <definedName name="_xlnm.Print_Area" localSheetId="0">Курдюковское!$A$1:$H$62</definedName>
  </definedNames>
  <calcPr calcId="124519"/>
</workbook>
</file>

<file path=xl/calcChain.xml><?xml version="1.0" encoding="utf-8"?>
<calcChain xmlns="http://schemas.openxmlformats.org/spreadsheetml/2006/main">
  <c r="G24" i="6"/>
  <c r="G23"/>
  <c r="G22"/>
  <c r="G35" l="1"/>
  <c r="G57" l="1"/>
  <c r="G36"/>
  <c r="G53"/>
  <c r="G51"/>
  <c r="G47"/>
  <c r="G38"/>
  <c r="G37"/>
  <c r="G32"/>
  <c r="G46"/>
  <c r="G50"/>
  <c r="G49"/>
  <c r="G45"/>
</calcChain>
</file>

<file path=xl/sharedStrings.xml><?xml version="1.0" encoding="utf-8"?>
<sst xmlns="http://schemas.openxmlformats.org/spreadsheetml/2006/main" count="222" uniqueCount="70">
  <si>
    <t>Наименование министерств и ведомств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</si>
  <si>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</si>
  <si>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</si>
  <si>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</si>
  <si>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</si>
  <si>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</si>
  <si>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</si>
  <si>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</si>
  <si>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Центральный аппарат</t>
  </si>
  <si>
    <t>Жилищно-коммунальное хозяйство</t>
  </si>
  <si>
    <t>Жилищное хозяйство</t>
  </si>
  <si>
    <t>01</t>
  </si>
  <si>
    <t>Поддержка жилищного хозяйства</t>
  </si>
  <si>
    <t>Благоустройство</t>
  </si>
  <si>
    <t>03</t>
  </si>
  <si>
    <t>Уличное освещение</t>
  </si>
  <si>
    <t>Прочие мероприятия по благоустройству городских округов и поселений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</si>
  <si>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</si>
  <si>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</si>
  <si>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Глава местной администрации (исполнительно-распорядительного органа муниципального образования)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</si>
  <si>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</si>
  <si>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</si>
  <si>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</si>
  <si>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</si>
  <si>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Резервные фонды</t>
  </si>
  <si>
    <t>План на год</t>
  </si>
  <si>
    <t>Чеченской Республики</t>
  </si>
  <si>
    <t xml:space="preserve">к решению Совета депутатов </t>
  </si>
  <si>
    <t>11</t>
  </si>
  <si>
    <t>Резервные фонды администраций муниципальных поселений</t>
  </si>
  <si>
    <t>Ед. изм.:тыс. руб.</t>
  </si>
  <si>
    <t>Фонд оплаты труда и страховые взносы</t>
  </si>
  <si>
    <t>Прочая закупка товаров, работ и услуг для государственных нужд</t>
  </si>
  <si>
    <t>Резервные средства</t>
  </si>
  <si>
    <t>"О бюджете Ищерского сельского поселения на 2012 год"</t>
  </si>
  <si>
    <t>"О бюджете Наурского сельского поселения на 2012 год"</t>
  </si>
  <si>
    <t>Ведомственная структура расходов бюджета Ищерского сельского поселения на 2012 год</t>
  </si>
  <si>
    <t>Ведомственная структура расходов бюджета Наурского сельского поселения на 2012 год</t>
  </si>
  <si>
    <t>Наурского сельского поселения</t>
  </si>
  <si>
    <t>Приложение № 6</t>
  </si>
  <si>
    <t>Капитальный ремонт государственного жилого фонда субъектов Российской Федерации и муниципального жилищного фонда</t>
  </si>
  <si>
    <t>Закупка товаров, работ, услуг в целях капитального ремонта государственного имущества</t>
  </si>
  <si>
    <t>Закупка товаров, работ, услуг в сфере информационно-коммуникационных технологий</t>
  </si>
  <si>
    <t>Шелковского муниципального района</t>
  </si>
  <si>
    <t>Культура,кинематография и средства массовой информации</t>
  </si>
  <si>
    <t>Культура</t>
  </si>
  <si>
    <t>Дома культуры и клубы</t>
  </si>
  <si>
    <t>Иные выплаты персоналу ,за исключениемфонда оплаты труда</t>
  </si>
  <si>
    <t>накопительные взносы</t>
  </si>
  <si>
    <t>ИТОГО:</t>
  </si>
  <si>
    <t xml:space="preserve">МЧС </t>
  </si>
  <si>
    <t>09</t>
  </si>
  <si>
    <t>Прочие выплаты</t>
  </si>
  <si>
    <t>Транспортные услуги</t>
  </si>
  <si>
    <t>002.00.00000</t>
  </si>
  <si>
    <t>002.00.08000</t>
  </si>
  <si>
    <t>002.00.04000</t>
  </si>
  <si>
    <t>070.00.05020</t>
  </si>
  <si>
    <t>218.00.02000</t>
  </si>
  <si>
    <t>001.00.00000</t>
  </si>
  <si>
    <t>001.00.36000</t>
  </si>
  <si>
    <t>350.00.00000</t>
  </si>
  <si>
    <t>350.00.02000</t>
  </si>
  <si>
    <t>600.00.00000</t>
  </si>
  <si>
    <t>600.00.01000</t>
  </si>
  <si>
    <t>600.00.05000</t>
  </si>
  <si>
    <t>№___    от "___" ________ 2017год</t>
  </si>
  <si>
    <t xml:space="preserve"> Дубовского сельского поселения</t>
  </si>
  <si>
    <t xml:space="preserve">                                                                                                                  " О бюджете  Дубовского сельского поселения на 2017 год"</t>
  </si>
  <si>
    <t>Функциональная структура расходов бюджета Дубовского сельского поселения на 2017 год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</si>
</sst>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00"/>
    <numFmt numFmtId="166" formatCode="* 000;* \-000;* &quot; &quot;??;@"/>
    <numFmt numFmtId="167" formatCode="* 00;* \-00;* &quot; &quot;??;@"/>
    <numFmt numFmtId="168" formatCode="* 0000;* \-0000;* &quot; &quot;??;@"/>
    <numFmt numFmtId="169" formatCode="* 000\.00\.00;* \-000\.00\.00;* &quot; &quot;??;@"/>
    <numFmt numFmtId="170" formatCode="#,##0.00;[Red]\-#,##0.00;0.00"/>
    <numFmt numFmtId="171" formatCode="#,##0.000;[Red]\-#,##0.000;0.000"/>
    <numFmt numFmtId="172" formatCode="#,##0.0;[Red]\-#,##0.0;0.0"/>
    <numFmt numFmtId="173" formatCode="#,##0.0_ ;[Red]\-#,##0.0\ "/>
    <numFmt numFmtId="174" formatCode="0.0"/>
  </numFmts>
  <fonts count="1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2" applyNumberFormat="1" applyFont="1" applyFill="1" applyAlignment="1" applyProtection="1">
      <protection hidden="1"/>
    </xf>
    <xf numFmtId="0" fontId="1" fillId="0" borderId="0" xfId="2" applyProtection="1">
      <protection hidden="1"/>
    </xf>
    <xf numFmtId="0" fontId="1" fillId="0" borderId="0" xfId="2"/>
    <xf numFmtId="0" fontId="2" fillId="0" borderId="0" xfId="2" applyNumberFormat="1" applyFont="1" applyFill="1" applyAlignment="1" applyProtection="1">
      <alignment horizontal="centerContinuous" wrapText="1"/>
      <protection hidden="1"/>
    </xf>
    <xf numFmtId="0" fontId="6" fillId="0" borderId="0" xfId="2" applyNumberFormat="1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1" fillId="0" borderId="0" xfId="2" applyNumberFormat="1" applyFont="1" applyFill="1" applyBorder="1" applyAlignment="1" applyProtection="1">
      <protection hidden="1"/>
    </xf>
    <xf numFmtId="0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2" applyNumberFormat="1" applyFont="1" applyFill="1" applyBorder="1" applyAlignment="1" applyProtection="1">
      <alignment horizontal="centerContinuous"/>
      <protection hidden="1"/>
    </xf>
    <xf numFmtId="0" fontId="11" fillId="0" borderId="1" xfId="2" applyNumberFormat="1" applyFont="1" applyFill="1" applyBorder="1" applyAlignment="1" applyProtection="1">
      <alignment horizontal="center"/>
      <protection hidden="1"/>
    </xf>
    <xf numFmtId="165" fontId="8" fillId="0" borderId="1" xfId="2" applyNumberFormat="1" applyFont="1" applyFill="1" applyBorder="1" applyAlignment="1" applyProtection="1">
      <alignment horizontal="left" vertical="top" wrapText="1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1" xfId="2" applyNumberFormat="1" applyFont="1" applyFill="1" applyBorder="1" applyAlignment="1" applyProtection="1">
      <alignment horizontal="center" vertical="center"/>
      <protection hidden="1"/>
    </xf>
    <xf numFmtId="170" fontId="8" fillId="0" borderId="1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NumberFormat="1" applyFont="1" applyFill="1" applyBorder="1" applyAlignment="1" applyProtection="1">
      <alignment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7" fontId="12" fillId="0" borderId="1" xfId="2" applyNumberFormat="1" applyFont="1" applyFill="1" applyBorder="1" applyAlignment="1" applyProtection="1">
      <alignment horizontal="center" vertical="center"/>
      <protection hidden="1"/>
    </xf>
    <xf numFmtId="169" fontId="12" fillId="0" borderId="1" xfId="2" applyNumberFormat="1" applyFont="1" applyFill="1" applyBorder="1" applyAlignment="1" applyProtection="1">
      <alignment horizontal="center" vertical="center"/>
      <protection hidden="1"/>
    </xf>
    <xf numFmtId="171" fontId="12" fillId="0" borderId="1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Alignment="1">
      <alignment vertical="center"/>
    </xf>
    <xf numFmtId="165" fontId="9" fillId="0" borderId="1" xfId="2" applyNumberFormat="1" applyFont="1" applyFill="1" applyBorder="1" applyAlignment="1" applyProtection="1">
      <alignment wrapText="1"/>
      <protection hidden="1"/>
    </xf>
    <xf numFmtId="49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166" fontId="14" fillId="0" borderId="1" xfId="2" applyNumberFormat="1" applyFont="1" applyFill="1" applyBorder="1" applyAlignment="1" applyProtection="1">
      <alignment horizontal="center" vertical="center"/>
      <protection hidden="1"/>
    </xf>
    <xf numFmtId="167" fontId="14" fillId="0" borderId="1" xfId="2" applyNumberFormat="1" applyFont="1" applyFill="1" applyBorder="1" applyAlignment="1" applyProtection="1">
      <alignment horizontal="center" vertical="center"/>
      <protection hidden="1"/>
    </xf>
    <xf numFmtId="49" fontId="14" fillId="0" borderId="1" xfId="2" applyNumberFormat="1" applyFont="1" applyFill="1" applyBorder="1" applyAlignment="1" applyProtection="1">
      <alignment horizontal="center" vertical="center"/>
      <protection hidden="1"/>
    </xf>
    <xf numFmtId="169" fontId="14" fillId="0" borderId="1" xfId="2" applyNumberFormat="1" applyFont="1" applyFill="1" applyBorder="1" applyAlignment="1" applyProtection="1">
      <alignment horizontal="center" vertical="center"/>
      <protection hidden="1"/>
    </xf>
    <xf numFmtId="171" fontId="14" fillId="0" borderId="1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Font="1" applyAlignment="1">
      <alignment vertical="center"/>
    </xf>
    <xf numFmtId="165" fontId="9" fillId="0" borderId="1" xfId="2" applyNumberFormat="1" applyFont="1" applyFill="1" applyBorder="1" applyAlignment="1" applyProtection="1">
      <alignment vertical="center" wrapText="1"/>
      <protection hidden="1"/>
    </xf>
    <xf numFmtId="165" fontId="10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" fillId="0" borderId="0" xfId="2" applyFont="1" applyFill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  <protection hidden="1"/>
    </xf>
    <xf numFmtId="0" fontId="8" fillId="0" borderId="0" xfId="2" applyNumberFormat="1" applyFont="1" applyFill="1" applyProtection="1">
      <protection hidden="1"/>
    </xf>
    <xf numFmtId="0" fontId="1" fillId="0" borderId="0" xfId="2" applyFill="1" applyProtection="1">
      <protection hidden="1"/>
    </xf>
    <xf numFmtId="0" fontId="1" fillId="0" borderId="0" xfId="2" applyFill="1"/>
    <xf numFmtId="171" fontId="12" fillId="2" borderId="1" xfId="2" applyNumberFormat="1" applyFont="1" applyFill="1" applyBorder="1" applyAlignment="1" applyProtection="1">
      <alignment horizontal="right" vertical="center"/>
      <protection hidden="1"/>
    </xf>
    <xf numFmtId="0" fontId="10" fillId="0" borderId="0" xfId="3" applyFont="1" applyAlignment="1">
      <alignment horizontal="right"/>
    </xf>
    <xf numFmtId="165" fontId="10" fillId="0" borderId="0" xfId="3" applyNumberFormat="1" applyFont="1" applyFill="1" applyAlignment="1" applyProtection="1">
      <alignment horizontal="right"/>
      <protection hidden="1"/>
    </xf>
    <xf numFmtId="172" fontId="12" fillId="0" borderId="1" xfId="2" applyNumberFormat="1" applyFont="1" applyFill="1" applyBorder="1" applyAlignment="1" applyProtection="1">
      <alignment horizontal="right" vertical="center" indent="1"/>
      <protection hidden="1"/>
    </xf>
    <xf numFmtId="172" fontId="14" fillId="0" borderId="1" xfId="2" applyNumberFormat="1" applyFont="1" applyFill="1" applyBorder="1" applyAlignment="1" applyProtection="1">
      <alignment horizontal="right" vertical="center" indent="1"/>
      <protection hidden="1"/>
    </xf>
    <xf numFmtId="171" fontId="1" fillId="0" borderId="0" xfId="2" applyNumberFormat="1" applyFill="1" applyProtection="1">
      <protection hidden="1"/>
    </xf>
    <xf numFmtId="0" fontId="1" fillId="0" borderId="0" xfId="2" applyFill="1" applyAlignment="1">
      <alignment horizontal="right"/>
    </xf>
    <xf numFmtId="0" fontId="10" fillId="0" borderId="0" xfId="3" applyNumberFormat="1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172" fontId="12" fillId="3" borderId="1" xfId="2" applyNumberFormat="1" applyFont="1" applyFill="1" applyBorder="1" applyAlignment="1" applyProtection="1">
      <alignment horizontal="right" vertical="center" indent="1"/>
      <protection hidden="1"/>
    </xf>
    <xf numFmtId="172" fontId="14" fillId="3" borderId="1" xfId="2" applyNumberFormat="1" applyFont="1" applyFill="1" applyBorder="1" applyAlignment="1" applyProtection="1">
      <alignment horizontal="right" vertical="center" indent="1"/>
      <protection hidden="1"/>
    </xf>
    <xf numFmtId="172" fontId="9" fillId="3" borderId="1" xfId="2" applyNumberFormat="1" applyFont="1" applyFill="1" applyBorder="1" applyAlignment="1" applyProtection="1">
      <alignment horizontal="right" indent="1"/>
      <protection hidden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72" fontId="12" fillId="4" borderId="1" xfId="2" applyNumberFormat="1" applyFont="1" applyFill="1" applyBorder="1" applyAlignment="1" applyProtection="1">
      <alignment horizontal="right" vertical="center" indent="1"/>
      <protection hidden="1"/>
    </xf>
    <xf numFmtId="0" fontId="1" fillId="0" borderId="1" xfId="2" applyBorder="1"/>
    <xf numFmtId="0" fontId="8" fillId="0" borderId="1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" xfId="2" applyNumberFormat="1" applyFont="1" applyFill="1" applyBorder="1" applyProtection="1">
      <protection hidden="1"/>
    </xf>
    <xf numFmtId="0" fontId="2" fillId="5" borderId="1" xfId="2" applyFont="1" applyFill="1" applyBorder="1"/>
    <xf numFmtId="0" fontId="1" fillId="5" borderId="1" xfId="2" applyFill="1" applyBorder="1"/>
    <xf numFmtId="173" fontId="2" fillId="5" borderId="1" xfId="2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5" fontId="9" fillId="4" borderId="1" xfId="2" applyNumberFormat="1" applyFont="1" applyFill="1" applyBorder="1" applyAlignment="1" applyProtection="1">
      <alignment wrapText="1"/>
      <protection hidden="1"/>
    </xf>
    <xf numFmtId="167" fontId="12" fillId="4" borderId="1" xfId="2" applyNumberFormat="1" applyFont="1" applyFill="1" applyBorder="1" applyAlignment="1" applyProtection="1">
      <alignment horizontal="center" vertical="center"/>
      <protection hidden="1"/>
    </xf>
    <xf numFmtId="49" fontId="12" fillId="4" borderId="1" xfId="2" applyNumberFormat="1" applyFont="1" applyFill="1" applyBorder="1" applyAlignment="1" applyProtection="1">
      <alignment horizontal="center" vertical="center"/>
      <protection hidden="1"/>
    </xf>
    <xf numFmtId="169" fontId="12" fillId="4" borderId="1" xfId="2" applyNumberFormat="1" applyFont="1" applyFill="1" applyBorder="1" applyAlignment="1" applyProtection="1">
      <alignment horizontal="center" vertical="center"/>
      <protection hidden="1"/>
    </xf>
    <xf numFmtId="166" fontId="12" fillId="4" borderId="1" xfId="2" applyNumberFormat="1" applyFont="1" applyFill="1" applyBorder="1" applyAlignment="1" applyProtection="1">
      <alignment horizontal="center" vertical="center"/>
      <protection hidden="1"/>
    </xf>
    <xf numFmtId="165" fontId="9" fillId="5" borderId="1" xfId="2" applyNumberFormat="1" applyFont="1" applyFill="1" applyBorder="1" applyAlignment="1" applyProtection="1">
      <alignment wrapText="1"/>
      <protection hidden="1"/>
    </xf>
    <xf numFmtId="167" fontId="12" fillId="5" borderId="1" xfId="2" applyNumberFormat="1" applyFont="1" applyFill="1" applyBorder="1" applyAlignment="1" applyProtection="1">
      <alignment horizontal="center" vertical="center"/>
      <protection hidden="1"/>
    </xf>
    <xf numFmtId="168" fontId="12" fillId="5" borderId="1" xfId="2" applyNumberFormat="1" applyFont="1" applyFill="1" applyBorder="1" applyAlignment="1" applyProtection="1">
      <alignment horizontal="center" vertical="center"/>
      <protection hidden="1"/>
    </xf>
    <xf numFmtId="169" fontId="12" fillId="5" borderId="1" xfId="2" applyNumberFormat="1" applyFont="1" applyFill="1" applyBorder="1" applyAlignment="1" applyProtection="1">
      <alignment horizontal="center" vertical="center"/>
      <protection hidden="1"/>
    </xf>
    <xf numFmtId="166" fontId="12" fillId="5" borderId="1" xfId="2" applyNumberFormat="1" applyFont="1" applyFill="1" applyBorder="1" applyAlignment="1" applyProtection="1">
      <alignment horizontal="center" vertical="center"/>
      <protection hidden="1"/>
    </xf>
    <xf numFmtId="172" fontId="12" fillId="5" borderId="1" xfId="2" applyNumberFormat="1" applyFont="1" applyFill="1" applyBorder="1" applyAlignment="1" applyProtection="1">
      <alignment horizontal="right" vertical="center" indent="1"/>
      <protection hidden="1"/>
    </xf>
    <xf numFmtId="0" fontId="1" fillId="5" borderId="1" xfId="2" applyFill="1" applyBorder="1" applyProtection="1">
      <protection hidden="1"/>
    </xf>
    <xf numFmtId="172" fontId="9" fillId="5" borderId="1" xfId="2" applyNumberFormat="1" applyFont="1" applyFill="1" applyBorder="1" applyAlignment="1" applyProtection="1">
      <alignment horizontal="right" indent="1"/>
      <protection hidden="1"/>
    </xf>
    <xf numFmtId="167" fontId="14" fillId="3" borderId="1" xfId="2" applyNumberFormat="1" applyFont="1" applyFill="1" applyBorder="1" applyAlignment="1" applyProtection="1">
      <alignment horizontal="center" vertical="center"/>
      <protection hidden="1"/>
    </xf>
    <xf numFmtId="49" fontId="14" fillId="3" borderId="1" xfId="2" applyNumberFormat="1" applyFont="1" applyFill="1" applyBorder="1" applyAlignment="1" applyProtection="1">
      <alignment horizontal="center" vertical="center"/>
      <protection hidden="1"/>
    </xf>
    <xf numFmtId="0" fontId="1" fillId="3" borderId="1" xfId="2" applyNumberFormat="1" applyFont="1" applyFill="1" applyBorder="1" applyAlignment="1" applyProtection="1">
      <protection hidden="1"/>
    </xf>
    <xf numFmtId="0" fontId="8" fillId="3" borderId="1" xfId="2" applyNumberFormat="1" applyFont="1" applyFill="1" applyBorder="1" applyProtection="1">
      <protection hidden="1"/>
    </xf>
    <xf numFmtId="0" fontId="8" fillId="3" borderId="1" xfId="2" applyNumberFormat="1" applyFont="1" applyFill="1" applyBorder="1" applyAlignment="1" applyProtection="1">
      <alignment horizontal="left" vertical="center" wrapText="1"/>
      <protection hidden="1"/>
    </xf>
    <xf numFmtId="165" fontId="10" fillId="4" borderId="1" xfId="2" applyNumberFormat="1" applyFont="1" applyFill="1" applyBorder="1" applyAlignment="1" applyProtection="1">
      <alignment wrapText="1"/>
      <protection hidden="1"/>
    </xf>
    <xf numFmtId="167" fontId="14" fillId="4" borderId="1" xfId="2" applyNumberFormat="1" applyFont="1" applyFill="1" applyBorder="1" applyAlignment="1" applyProtection="1">
      <alignment horizontal="center" vertical="center"/>
      <protection hidden="1"/>
    </xf>
    <xf numFmtId="49" fontId="14" fillId="4" borderId="1" xfId="2" applyNumberFormat="1" applyFont="1" applyFill="1" applyBorder="1" applyAlignment="1" applyProtection="1">
      <alignment horizontal="center" vertical="center"/>
      <protection hidden="1"/>
    </xf>
    <xf numFmtId="169" fontId="14" fillId="4" borderId="1" xfId="2" applyNumberFormat="1" applyFont="1" applyFill="1" applyBorder="1" applyAlignment="1" applyProtection="1">
      <alignment horizontal="center" vertical="center"/>
      <protection hidden="1"/>
    </xf>
    <xf numFmtId="166" fontId="14" fillId="4" borderId="1" xfId="2" applyNumberFormat="1" applyFont="1" applyFill="1" applyBorder="1" applyAlignment="1" applyProtection="1">
      <alignment horizontal="center" vertical="center"/>
      <protection hidden="1"/>
    </xf>
    <xf numFmtId="174" fontId="9" fillId="3" borderId="1" xfId="2" applyNumberFormat="1" applyFont="1" applyFill="1" applyBorder="1" applyAlignment="1" applyProtection="1">
      <alignment horizontal="right" indent="1"/>
      <protection hidden="1"/>
    </xf>
    <xf numFmtId="0" fontId="8" fillId="3" borderId="1" xfId="2" applyFont="1" applyFill="1" applyBorder="1" applyAlignment="1" applyProtection="1">
      <alignment horizontal="left"/>
      <protection hidden="1"/>
    </xf>
    <xf numFmtId="0" fontId="8" fillId="0" borderId="1" xfId="2" applyFont="1" applyBorder="1" applyAlignment="1" applyProtection="1">
      <alignment horizontal="left"/>
      <protection hidden="1"/>
    </xf>
    <xf numFmtId="173" fontId="1" fillId="0" borderId="0" xfId="2" applyNumberFormat="1" applyFont="1" applyAlignment="1">
      <alignment vertical="center"/>
    </xf>
    <xf numFmtId="165" fontId="10" fillId="0" borderId="2" xfId="2" applyNumberFormat="1" applyFont="1" applyFill="1" applyBorder="1" applyAlignment="1" applyProtection="1">
      <alignment horizontal="left" vertical="center" wrapText="1"/>
      <protection hidden="1"/>
    </xf>
    <xf numFmtId="165" fontId="10" fillId="0" borderId="3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0" fontId="5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_tmp 2" xfId="2"/>
    <cellStyle name="Обычный_Tmp1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showZeros="0" tabSelected="1" view="pageBreakPreview" topLeftCell="A34" zoomScaleSheetLayoutView="100" workbookViewId="0">
      <selection activeCell="G18" sqref="G18"/>
    </sheetView>
  </sheetViews>
  <sheetFormatPr defaultRowHeight="12.75"/>
  <cols>
    <col min="1" max="1" width="1.42578125" style="40" customWidth="1"/>
    <col min="2" max="2" width="64.7109375" style="3" customWidth="1"/>
    <col min="3" max="3" width="5.28515625" style="3" customWidth="1"/>
    <col min="4" max="4" width="4.140625" style="3" customWidth="1"/>
    <col min="5" max="5" width="9.7109375" style="3" customWidth="1"/>
    <col min="6" max="6" width="4.5703125" style="3" customWidth="1"/>
    <col min="7" max="7" width="11.7109375" style="47" customWidth="1"/>
    <col min="8" max="8" width="10.85546875" style="40" hidden="1" customWidth="1"/>
    <col min="9" max="9" width="9.140625" style="3"/>
    <col min="10" max="10" width="9.140625" style="3" hidden="1" customWidth="1"/>
    <col min="11" max="11" width="22.5703125" style="3" hidden="1" customWidth="1"/>
    <col min="12" max="12" width="9.140625" style="3" hidden="1" customWidth="1"/>
    <col min="13" max="16384" width="9.140625" style="3"/>
  </cols>
  <sheetData>
    <row r="1" spans="1:12" ht="15" customHeight="1">
      <c r="A1" s="1"/>
      <c r="B1" s="2"/>
      <c r="C1" s="63"/>
      <c r="D1" s="63"/>
      <c r="E1" s="63"/>
      <c r="F1" s="63"/>
      <c r="G1" s="42" t="s">
        <v>39</v>
      </c>
      <c r="H1" s="42"/>
    </row>
    <row r="2" spans="1:12" ht="12" customHeight="1">
      <c r="A2" s="1"/>
      <c r="B2" s="39"/>
      <c r="C2" s="54"/>
      <c r="D2" s="55"/>
      <c r="E2" s="55"/>
      <c r="F2" s="55"/>
      <c r="G2" s="54" t="s">
        <v>27</v>
      </c>
      <c r="H2" s="42"/>
    </row>
    <row r="3" spans="1:12">
      <c r="A3" s="1"/>
      <c r="B3" s="39"/>
      <c r="C3" s="93" t="s">
        <v>67</v>
      </c>
      <c r="D3" s="93"/>
      <c r="E3" s="93"/>
      <c r="F3" s="93"/>
      <c r="G3" s="93"/>
      <c r="H3" s="48"/>
    </row>
    <row r="4" spans="1:12">
      <c r="A4" s="1"/>
      <c r="B4" s="39"/>
      <c r="C4" s="93" t="s">
        <v>43</v>
      </c>
      <c r="D4" s="93"/>
      <c r="E4" s="93"/>
      <c r="F4" s="93"/>
      <c r="G4" s="93"/>
      <c r="H4" s="48"/>
    </row>
    <row r="5" spans="1:12">
      <c r="A5" s="1"/>
      <c r="B5" s="39"/>
      <c r="C5" s="93" t="s">
        <v>26</v>
      </c>
      <c r="D5" s="93"/>
      <c r="E5" s="93"/>
      <c r="F5" s="93"/>
      <c r="G5" s="93"/>
      <c r="H5" s="43"/>
    </row>
    <row r="6" spans="1:12">
      <c r="A6" s="1"/>
      <c r="B6" s="94" t="s">
        <v>68</v>
      </c>
      <c r="C6" s="94"/>
      <c r="D6" s="94"/>
      <c r="E6" s="94"/>
      <c r="F6" s="94"/>
      <c r="G6" s="94"/>
      <c r="H6" s="94"/>
    </row>
    <row r="7" spans="1:12" ht="12.75" customHeight="1">
      <c r="A7" s="39"/>
      <c r="B7" s="93" t="s">
        <v>66</v>
      </c>
      <c r="C7" s="93"/>
      <c r="D7" s="93"/>
      <c r="E7" s="93"/>
      <c r="F7" s="93"/>
      <c r="G7" s="93"/>
      <c r="H7" s="42"/>
    </row>
    <row r="8" spans="1:12" ht="15" customHeight="1">
      <c r="A8" s="39"/>
      <c r="B8" s="39"/>
      <c r="C8" s="39"/>
      <c r="D8" s="39"/>
      <c r="E8" s="39"/>
      <c r="F8" s="39"/>
      <c r="G8" s="42"/>
      <c r="H8" s="42"/>
    </row>
    <row r="9" spans="1:12" ht="21" customHeight="1">
      <c r="A9" s="4"/>
      <c r="B9" s="96" t="s">
        <v>69</v>
      </c>
      <c r="C9" s="96"/>
      <c r="D9" s="96"/>
      <c r="E9" s="96"/>
      <c r="F9" s="96"/>
      <c r="G9" s="96"/>
    </row>
    <row r="10" spans="1:12" ht="18.75" customHeight="1">
      <c r="A10" s="5"/>
      <c r="B10" s="5"/>
      <c r="C10" s="5"/>
      <c r="D10" s="5"/>
      <c r="E10" s="5"/>
      <c r="F10" s="5"/>
      <c r="G10" s="6" t="s">
        <v>30</v>
      </c>
      <c r="H10" s="6">
        <v>1</v>
      </c>
    </row>
    <row r="11" spans="1:12" ht="12" customHeight="1">
      <c r="A11" s="7"/>
      <c r="B11" s="97" t="s">
        <v>0</v>
      </c>
      <c r="C11" s="98"/>
      <c r="D11" s="98"/>
      <c r="E11" s="98"/>
      <c r="F11" s="98"/>
      <c r="G11" s="95" t="s">
        <v>25</v>
      </c>
      <c r="H11" s="95" t="s">
        <v>25</v>
      </c>
    </row>
    <row r="12" spans="1:12" ht="1.5" customHeight="1">
      <c r="A12" s="7"/>
      <c r="B12" s="97"/>
      <c r="C12" s="98"/>
      <c r="D12" s="98"/>
      <c r="E12" s="98"/>
      <c r="F12" s="98"/>
      <c r="G12" s="95"/>
      <c r="H12" s="95"/>
    </row>
    <row r="13" spans="1:12" ht="44.25" customHeight="1">
      <c r="A13" s="8"/>
      <c r="B13" s="97"/>
      <c r="C13" s="9" t="s">
        <v>1</v>
      </c>
      <c r="D13" s="9" t="s">
        <v>2</v>
      </c>
      <c r="E13" s="9" t="s">
        <v>3</v>
      </c>
      <c r="F13" s="9" t="s">
        <v>4</v>
      </c>
      <c r="G13" s="95"/>
      <c r="H13" s="95"/>
    </row>
    <row r="14" spans="1:12" ht="19.5" customHeight="1">
      <c r="A14" s="8"/>
      <c r="B14" s="10">
        <v>1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7</v>
      </c>
    </row>
    <row r="15" spans="1:12">
      <c r="A15" s="8"/>
      <c r="B15" s="12"/>
      <c r="C15" s="14"/>
      <c r="D15" s="15"/>
      <c r="E15" s="16"/>
      <c r="F15" s="13"/>
      <c r="G15" s="17"/>
      <c r="H15" s="17"/>
    </row>
    <row r="16" spans="1:12" s="36" customFormat="1" ht="18.75" customHeight="1">
      <c r="A16" s="18"/>
      <c r="B16" s="69" t="s">
        <v>5</v>
      </c>
      <c r="C16" s="70">
        <v>1</v>
      </c>
      <c r="D16" s="71">
        <v>0</v>
      </c>
      <c r="E16" s="72">
        <v>0</v>
      </c>
      <c r="F16" s="73">
        <v>0</v>
      </c>
      <c r="G16" s="56">
        <v>3728.5</v>
      </c>
      <c r="H16" s="41"/>
      <c r="J16" s="36" t="s">
        <v>38</v>
      </c>
      <c r="K16" s="50" t="s">
        <v>35</v>
      </c>
      <c r="L16" s="50" t="s">
        <v>37</v>
      </c>
    </row>
    <row r="17" spans="1:13" s="33" customFormat="1" ht="25.5">
      <c r="A17" s="18"/>
      <c r="B17" s="64" t="s">
        <v>6</v>
      </c>
      <c r="C17" s="65">
        <v>1</v>
      </c>
      <c r="D17" s="25" t="s">
        <v>18</v>
      </c>
      <c r="E17" s="67">
        <v>0</v>
      </c>
      <c r="F17" s="68">
        <v>0</v>
      </c>
      <c r="G17" s="56">
        <v>634</v>
      </c>
      <c r="H17" s="22"/>
      <c r="J17" s="36" t="s">
        <v>38</v>
      </c>
      <c r="K17" s="50" t="s">
        <v>35</v>
      </c>
      <c r="L17" s="50" t="s">
        <v>37</v>
      </c>
    </row>
    <row r="18" spans="1:13" s="33" customFormat="1" ht="25.5">
      <c r="A18" s="18"/>
      <c r="B18" s="49" t="s">
        <v>7</v>
      </c>
      <c r="C18" s="20">
        <v>1</v>
      </c>
      <c r="D18" s="25" t="s">
        <v>18</v>
      </c>
      <c r="E18" s="21" t="s">
        <v>54</v>
      </c>
      <c r="F18" s="19"/>
      <c r="G18" s="44">
        <v>634</v>
      </c>
      <c r="H18" s="22"/>
      <c r="J18" s="36" t="s">
        <v>38</v>
      </c>
      <c r="K18" s="50" t="s">
        <v>35</v>
      </c>
      <c r="L18" s="50" t="s">
        <v>37</v>
      </c>
    </row>
    <row r="19" spans="1:13" s="33" customFormat="1" ht="24.75" customHeight="1">
      <c r="A19" s="18"/>
      <c r="B19" s="24" t="s">
        <v>19</v>
      </c>
      <c r="C19" s="20">
        <v>1</v>
      </c>
      <c r="D19" s="25" t="s">
        <v>18</v>
      </c>
      <c r="E19" s="21" t="s">
        <v>55</v>
      </c>
      <c r="F19" s="19">
        <v>0</v>
      </c>
      <c r="G19" s="44">
        <v>634</v>
      </c>
      <c r="H19" s="22"/>
      <c r="J19" s="36" t="s">
        <v>38</v>
      </c>
      <c r="K19" s="50" t="s">
        <v>35</v>
      </c>
      <c r="L19" s="50" t="s">
        <v>37</v>
      </c>
    </row>
    <row r="20" spans="1:13" s="33" customFormat="1" ht="13.5" customHeight="1">
      <c r="A20" s="18"/>
      <c r="B20" s="91" t="s">
        <v>31</v>
      </c>
      <c r="C20" s="29">
        <v>1</v>
      </c>
      <c r="D20" s="30" t="s">
        <v>18</v>
      </c>
      <c r="E20" s="31" t="s">
        <v>55</v>
      </c>
      <c r="F20" s="28">
        <v>121</v>
      </c>
      <c r="G20" s="44">
        <v>486.9</v>
      </c>
      <c r="H20" s="22"/>
      <c r="J20" s="36"/>
      <c r="K20" s="50"/>
      <c r="L20" s="50"/>
    </row>
    <row r="21" spans="1:13" s="33" customFormat="1" ht="15" customHeight="1">
      <c r="A21" s="18"/>
      <c r="B21" s="92"/>
      <c r="C21" s="29">
        <v>1</v>
      </c>
      <c r="D21" s="30" t="s">
        <v>18</v>
      </c>
      <c r="E21" s="31" t="s">
        <v>55</v>
      </c>
      <c r="F21" s="28">
        <v>129</v>
      </c>
      <c r="G21" s="45">
        <v>147.1</v>
      </c>
      <c r="H21" s="32"/>
      <c r="J21" s="36" t="s">
        <v>38</v>
      </c>
      <c r="K21" s="50" t="s">
        <v>35</v>
      </c>
      <c r="L21" s="50" t="s">
        <v>37</v>
      </c>
    </row>
    <row r="22" spans="1:13" s="33" customFormat="1" ht="37.5" customHeight="1">
      <c r="A22" s="18"/>
      <c r="B22" s="64" t="s">
        <v>17</v>
      </c>
      <c r="C22" s="65">
        <v>1</v>
      </c>
      <c r="D22" s="66" t="s">
        <v>18</v>
      </c>
      <c r="E22" s="67">
        <v>0</v>
      </c>
      <c r="F22" s="68">
        <v>0</v>
      </c>
      <c r="G22" s="56">
        <f>G30+G26+G29+G25</f>
        <v>2388.1000000000004</v>
      </c>
      <c r="H22" s="22"/>
      <c r="I22" s="90"/>
      <c r="J22" s="36" t="s">
        <v>38</v>
      </c>
      <c r="K22" s="50" t="s">
        <v>35</v>
      </c>
      <c r="L22" s="50" t="s">
        <v>37</v>
      </c>
    </row>
    <row r="23" spans="1:13" s="33" customFormat="1" ht="30" customHeight="1">
      <c r="A23" s="18"/>
      <c r="B23" s="49" t="s">
        <v>7</v>
      </c>
      <c r="C23" s="20">
        <v>1</v>
      </c>
      <c r="D23" s="25" t="s">
        <v>18</v>
      </c>
      <c r="E23" s="21" t="s">
        <v>55</v>
      </c>
      <c r="F23" s="19"/>
      <c r="G23" s="44">
        <f>G22</f>
        <v>2388.1000000000004</v>
      </c>
      <c r="H23" s="22"/>
      <c r="J23" s="36" t="s">
        <v>38</v>
      </c>
      <c r="K23" s="50" t="s">
        <v>35</v>
      </c>
      <c r="L23" s="50" t="s">
        <v>37</v>
      </c>
    </row>
    <row r="24" spans="1:13" s="33" customFormat="1" ht="15.75" customHeight="1">
      <c r="A24" s="18"/>
      <c r="B24" s="24" t="s">
        <v>8</v>
      </c>
      <c r="C24" s="20">
        <v>1</v>
      </c>
      <c r="D24" s="25" t="s">
        <v>18</v>
      </c>
      <c r="E24" s="21" t="s">
        <v>56</v>
      </c>
      <c r="F24" s="19">
        <v>0</v>
      </c>
      <c r="G24" s="44">
        <f>G23</f>
        <v>2388.1000000000004</v>
      </c>
      <c r="H24" s="22"/>
      <c r="J24" s="36" t="s">
        <v>38</v>
      </c>
      <c r="K24" s="50" t="s">
        <v>35</v>
      </c>
      <c r="L24" s="50" t="s">
        <v>37</v>
      </c>
    </row>
    <row r="25" spans="1:13" s="33" customFormat="1" ht="15.75" customHeight="1">
      <c r="A25" s="18"/>
      <c r="B25" s="91" t="s">
        <v>31</v>
      </c>
      <c r="C25" s="29">
        <v>1</v>
      </c>
      <c r="D25" s="30" t="s">
        <v>18</v>
      </c>
      <c r="E25" s="31" t="s">
        <v>56</v>
      </c>
      <c r="F25" s="28">
        <v>121</v>
      </c>
      <c r="G25" s="44">
        <v>1664.4</v>
      </c>
      <c r="H25" s="22"/>
      <c r="J25" s="36"/>
      <c r="K25" s="50"/>
      <c r="L25" s="50"/>
    </row>
    <row r="26" spans="1:13" s="33" customFormat="1" ht="15.75" customHeight="1">
      <c r="A26" s="18"/>
      <c r="B26" s="92"/>
      <c r="C26" s="29">
        <v>1</v>
      </c>
      <c r="D26" s="30" t="s">
        <v>18</v>
      </c>
      <c r="E26" s="31" t="s">
        <v>56</v>
      </c>
      <c r="F26" s="28">
        <v>129</v>
      </c>
      <c r="G26" s="52">
        <v>502.7</v>
      </c>
      <c r="H26" s="32"/>
      <c r="J26" s="36" t="s">
        <v>38</v>
      </c>
      <c r="K26" s="50" t="s">
        <v>34</v>
      </c>
      <c r="L26" s="50" t="s">
        <v>36</v>
      </c>
    </row>
    <row r="27" spans="1:13" s="33" customFormat="1" ht="15.75" customHeight="1">
      <c r="A27" s="18"/>
      <c r="B27" s="27" t="s">
        <v>52</v>
      </c>
      <c r="C27" s="29">
        <v>1</v>
      </c>
      <c r="D27" s="30" t="s">
        <v>18</v>
      </c>
      <c r="E27" s="31" t="s">
        <v>56</v>
      </c>
      <c r="F27" s="28">
        <v>122</v>
      </c>
      <c r="G27" s="52">
        <v>0</v>
      </c>
      <c r="H27" s="32"/>
      <c r="J27" s="36"/>
      <c r="K27" s="50"/>
      <c r="L27" s="50"/>
    </row>
    <row r="28" spans="1:13" s="33" customFormat="1" ht="15.75" customHeight="1">
      <c r="A28" s="18"/>
      <c r="B28" s="27" t="s">
        <v>53</v>
      </c>
      <c r="C28" s="29">
        <v>1</v>
      </c>
      <c r="D28" s="30" t="s">
        <v>18</v>
      </c>
      <c r="E28" s="31" t="s">
        <v>56</v>
      </c>
      <c r="F28" s="28">
        <v>112</v>
      </c>
      <c r="G28" s="52">
        <v>0</v>
      </c>
      <c r="H28" s="32"/>
      <c r="J28" s="36"/>
      <c r="K28" s="50"/>
      <c r="L28" s="50"/>
    </row>
    <row r="29" spans="1:13" s="33" customFormat="1" ht="25.5">
      <c r="A29" s="18"/>
      <c r="B29" s="27" t="s">
        <v>42</v>
      </c>
      <c r="C29" s="29">
        <v>1</v>
      </c>
      <c r="D29" s="30" t="s">
        <v>18</v>
      </c>
      <c r="E29" s="31" t="s">
        <v>56</v>
      </c>
      <c r="F29" s="28">
        <v>242</v>
      </c>
      <c r="G29" s="52">
        <v>39</v>
      </c>
      <c r="H29" s="32"/>
      <c r="J29" s="36"/>
      <c r="K29" s="50"/>
      <c r="L29" s="50"/>
    </row>
    <row r="30" spans="1:13" s="33" customFormat="1" ht="12.75" customHeight="1">
      <c r="A30" s="18"/>
      <c r="B30" s="27" t="s">
        <v>32</v>
      </c>
      <c r="C30" s="29">
        <v>1</v>
      </c>
      <c r="D30" s="30" t="s">
        <v>18</v>
      </c>
      <c r="E30" s="31" t="s">
        <v>56</v>
      </c>
      <c r="F30" s="28">
        <v>244</v>
      </c>
      <c r="G30" s="45">
        <v>182</v>
      </c>
      <c r="H30" s="32"/>
      <c r="J30" s="36" t="s">
        <v>38</v>
      </c>
      <c r="K30" s="50" t="s">
        <v>35</v>
      </c>
      <c r="L30" s="50" t="s">
        <v>37</v>
      </c>
    </row>
    <row r="31" spans="1:13" s="23" customFormat="1">
      <c r="A31" s="18"/>
      <c r="B31" s="64" t="s">
        <v>24</v>
      </c>
      <c r="C31" s="65">
        <v>1</v>
      </c>
      <c r="D31" s="66" t="s">
        <v>28</v>
      </c>
      <c r="E31" s="67">
        <v>0</v>
      </c>
      <c r="F31" s="68">
        <v>0</v>
      </c>
      <c r="G31" s="56">
        <v>20</v>
      </c>
      <c r="H31" s="22"/>
      <c r="J31" s="36" t="s">
        <v>38</v>
      </c>
      <c r="K31" s="50" t="s">
        <v>35</v>
      </c>
      <c r="L31" s="50" t="s">
        <v>37</v>
      </c>
      <c r="M31" s="33"/>
    </row>
    <row r="32" spans="1:13" s="23" customFormat="1">
      <c r="A32" s="18"/>
      <c r="B32" s="26" t="s">
        <v>29</v>
      </c>
      <c r="C32" s="20">
        <v>1</v>
      </c>
      <c r="D32" s="25" t="s">
        <v>28</v>
      </c>
      <c r="E32" s="21" t="s">
        <v>57</v>
      </c>
      <c r="F32" s="19"/>
      <c r="G32" s="44">
        <f t="shared" ref="G32:G53" si="0">IF(SEARCH("руб",$G$10)&gt;12,ROUND(H32,$H$10),ROUND(M32,$M$9)*1000)+N32</f>
        <v>0</v>
      </c>
      <c r="H32" s="22"/>
      <c r="J32" s="36" t="s">
        <v>38</v>
      </c>
      <c r="K32" s="50" t="s">
        <v>35</v>
      </c>
      <c r="L32" s="50" t="s">
        <v>37</v>
      </c>
      <c r="M32" s="33"/>
    </row>
    <row r="33" spans="1:12" s="36" customFormat="1">
      <c r="A33" s="18"/>
      <c r="B33" s="82" t="s">
        <v>50</v>
      </c>
      <c r="C33" s="83">
        <v>3</v>
      </c>
      <c r="D33" s="84" t="s">
        <v>51</v>
      </c>
      <c r="E33" s="85" t="s">
        <v>58</v>
      </c>
      <c r="F33" s="86">
        <v>870</v>
      </c>
      <c r="G33" s="56">
        <v>0</v>
      </c>
      <c r="H33" s="32"/>
      <c r="K33" s="50"/>
      <c r="L33" s="50"/>
    </row>
    <row r="34" spans="1:12" s="33" customFormat="1" ht="12.75" customHeight="1">
      <c r="A34" s="18"/>
      <c r="B34" s="27" t="s">
        <v>33</v>
      </c>
      <c r="C34" s="29">
        <v>1</v>
      </c>
      <c r="D34" s="30" t="s">
        <v>28</v>
      </c>
      <c r="E34" s="31" t="s">
        <v>57</v>
      </c>
      <c r="F34" s="28">
        <v>870</v>
      </c>
      <c r="G34" s="45">
        <v>20</v>
      </c>
      <c r="H34" s="32"/>
      <c r="J34" s="36" t="s">
        <v>38</v>
      </c>
      <c r="K34" s="50" t="s">
        <v>35</v>
      </c>
      <c r="L34" s="50" t="s">
        <v>37</v>
      </c>
    </row>
    <row r="35" spans="1:12" s="36" customFormat="1" ht="12.75" customHeight="1">
      <c r="A35" s="18"/>
      <c r="B35" s="69" t="s">
        <v>20</v>
      </c>
      <c r="C35" s="70">
        <v>2</v>
      </c>
      <c r="D35" s="71">
        <v>0</v>
      </c>
      <c r="E35" s="72">
        <v>0</v>
      </c>
      <c r="F35" s="73">
        <v>0</v>
      </c>
      <c r="G35" s="74">
        <f>G39+G41+G42+G43</f>
        <v>149.40899999999999</v>
      </c>
      <c r="H35" s="41"/>
      <c r="J35" s="36" t="s">
        <v>38</v>
      </c>
      <c r="K35" s="50" t="s">
        <v>35</v>
      </c>
      <c r="L35" s="50" t="s">
        <v>37</v>
      </c>
    </row>
    <row r="36" spans="1:12" s="36" customFormat="1" ht="12.75" customHeight="1">
      <c r="A36" s="18"/>
      <c r="B36" s="24" t="s">
        <v>21</v>
      </c>
      <c r="C36" s="20">
        <v>2</v>
      </c>
      <c r="D36" s="25" t="s">
        <v>14</v>
      </c>
      <c r="E36" s="21">
        <v>0</v>
      </c>
      <c r="F36" s="19">
        <v>0</v>
      </c>
      <c r="G36" s="44">
        <f t="shared" si="0"/>
        <v>0</v>
      </c>
      <c r="H36" s="22"/>
      <c r="J36" s="36" t="s">
        <v>38</v>
      </c>
      <c r="K36" s="50" t="s">
        <v>35</v>
      </c>
      <c r="L36" s="50" t="s">
        <v>37</v>
      </c>
    </row>
    <row r="37" spans="1:12" s="36" customFormat="1" ht="12.75" customHeight="1">
      <c r="A37" s="18"/>
      <c r="B37" s="34" t="s">
        <v>22</v>
      </c>
      <c r="C37" s="20">
        <v>2</v>
      </c>
      <c r="D37" s="25" t="s">
        <v>14</v>
      </c>
      <c r="E37" s="21" t="s">
        <v>59</v>
      </c>
      <c r="F37" s="19"/>
      <c r="G37" s="44">
        <f t="shared" si="0"/>
        <v>0</v>
      </c>
      <c r="H37" s="22"/>
      <c r="J37" s="36" t="s">
        <v>38</v>
      </c>
      <c r="K37" s="50" t="s">
        <v>35</v>
      </c>
      <c r="L37" s="50" t="s">
        <v>37</v>
      </c>
    </row>
    <row r="38" spans="1:12" s="36" customFormat="1" ht="24.75" customHeight="1">
      <c r="A38" s="18"/>
      <c r="B38" s="24" t="s">
        <v>23</v>
      </c>
      <c r="C38" s="20">
        <v>2</v>
      </c>
      <c r="D38" s="25" t="s">
        <v>14</v>
      </c>
      <c r="E38" s="21" t="s">
        <v>60</v>
      </c>
      <c r="F38" s="19">
        <v>0</v>
      </c>
      <c r="G38" s="44">
        <f t="shared" si="0"/>
        <v>0</v>
      </c>
      <c r="H38" s="22"/>
      <c r="J38" s="36" t="s">
        <v>38</v>
      </c>
      <c r="K38" s="50" t="s">
        <v>35</v>
      </c>
      <c r="L38" s="50" t="s">
        <v>37</v>
      </c>
    </row>
    <row r="39" spans="1:12" s="33" customFormat="1" ht="12.75" customHeight="1">
      <c r="A39" s="18"/>
      <c r="B39" s="91" t="s">
        <v>31</v>
      </c>
      <c r="C39" s="29">
        <v>2</v>
      </c>
      <c r="D39" s="30" t="s">
        <v>14</v>
      </c>
      <c r="E39" s="31" t="s">
        <v>60</v>
      </c>
      <c r="F39" s="28">
        <v>121</v>
      </c>
      <c r="G39" s="52">
        <v>134.58000000000001</v>
      </c>
      <c r="H39" s="32"/>
      <c r="J39" s="36" t="s">
        <v>38</v>
      </c>
      <c r="K39" s="50" t="s">
        <v>34</v>
      </c>
      <c r="L39" s="50" t="s">
        <v>36</v>
      </c>
    </row>
    <row r="40" spans="1:12" s="33" customFormat="1" ht="12.75" customHeight="1">
      <c r="A40" s="18"/>
      <c r="B40" s="92"/>
      <c r="C40" s="29">
        <v>2</v>
      </c>
      <c r="D40" s="30" t="s">
        <v>14</v>
      </c>
      <c r="E40" s="31" t="s">
        <v>60</v>
      </c>
      <c r="F40" s="28">
        <v>129</v>
      </c>
      <c r="G40" s="52"/>
      <c r="H40" s="32"/>
      <c r="J40" s="36"/>
      <c r="K40" s="50"/>
      <c r="L40" s="50"/>
    </row>
    <row r="41" spans="1:12" s="33" customFormat="1" ht="12.75" customHeight="1">
      <c r="A41" s="18"/>
      <c r="B41" s="27" t="s">
        <v>53</v>
      </c>
      <c r="C41" s="29">
        <v>2</v>
      </c>
      <c r="D41" s="30" t="s">
        <v>14</v>
      </c>
      <c r="E41" s="31" t="s">
        <v>60</v>
      </c>
      <c r="F41" s="28">
        <v>112</v>
      </c>
      <c r="G41" s="52">
        <v>4.0999999999999996</v>
      </c>
      <c r="H41" s="32"/>
      <c r="J41" s="36"/>
      <c r="K41" s="50"/>
      <c r="L41" s="50"/>
    </row>
    <row r="42" spans="1:12" s="33" customFormat="1" ht="12.75" customHeight="1">
      <c r="A42" s="18"/>
      <c r="B42" s="27" t="s">
        <v>42</v>
      </c>
      <c r="C42" s="29">
        <v>2</v>
      </c>
      <c r="D42" s="30" t="s">
        <v>14</v>
      </c>
      <c r="E42" s="31" t="s">
        <v>60</v>
      </c>
      <c r="F42" s="28">
        <v>242</v>
      </c>
      <c r="G42" s="52">
        <v>7.0289999999999999</v>
      </c>
      <c r="H42" s="32"/>
      <c r="J42" s="36"/>
      <c r="K42" s="50"/>
      <c r="L42" s="50"/>
    </row>
    <row r="43" spans="1:12" s="36" customFormat="1">
      <c r="A43" s="18"/>
      <c r="B43" s="27" t="s">
        <v>32</v>
      </c>
      <c r="C43" s="29">
        <v>2</v>
      </c>
      <c r="D43" s="30" t="s">
        <v>14</v>
      </c>
      <c r="E43" s="31" t="s">
        <v>60</v>
      </c>
      <c r="F43" s="28">
        <v>244</v>
      </c>
      <c r="G43" s="45">
        <v>3.7</v>
      </c>
      <c r="H43" s="32"/>
      <c r="J43" s="36" t="s">
        <v>38</v>
      </c>
      <c r="K43" s="50" t="s">
        <v>35</v>
      </c>
      <c r="L43" s="50" t="s">
        <v>37</v>
      </c>
    </row>
    <row r="44" spans="1:12" s="36" customFormat="1">
      <c r="A44" s="18"/>
      <c r="B44" s="69" t="s">
        <v>9</v>
      </c>
      <c r="C44" s="70">
        <v>5</v>
      </c>
      <c r="D44" s="71">
        <v>0</v>
      </c>
      <c r="E44" s="72">
        <v>0</v>
      </c>
      <c r="F44" s="73">
        <v>0</v>
      </c>
      <c r="G44" s="74">
        <v>560.5</v>
      </c>
      <c r="H44" s="41"/>
      <c r="J44" s="36" t="s">
        <v>38</v>
      </c>
      <c r="K44" s="50" t="s">
        <v>35</v>
      </c>
      <c r="L44" s="50" t="s">
        <v>37</v>
      </c>
    </row>
    <row r="45" spans="1:12" s="33" customFormat="1" ht="12.75" customHeight="1">
      <c r="A45" s="18"/>
      <c r="B45" s="24" t="s">
        <v>10</v>
      </c>
      <c r="C45" s="20">
        <v>5</v>
      </c>
      <c r="D45" s="25" t="s">
        <v>11</v>
      </c>
      <c r="E45" s="21">
        <v>0</v>
      </c>
      <c r="F45" s="19">
        <v>0</v>
      </c>
      <c r="G45" s="44">
        <f t="shared" si="0"/>
        <v>0</v>
      </c>
      <c r="H45" s="22"/>
      <c r="J45" s="36" t="s">
        <v>38</v>
      </c>
      <c r="K45" s="50" t="s">
        <v>35</v>
      </c>
      <c r="L45" s="50" t="s">
        <v>37</v>
      </c>
    </row>
    <row r="46" spans="1:12" s="33" customFormat="1" ht="12.75" customHeight="1">
      <c r="A46" s="18"/>
      <c r="B46" s="34" t="s">
        <v>12</v>
      </c>
      <c r="C46" s="20">
        <v>5</v>
      </c>
      <c r="D46" s="25" t="s">
        <v>11</v>
      </c>
      <c r="E46" s="21" t="s">
        <v>61</v>
      </c>
      <c r="F46" s="19"/>
      <c r="G46" s="44">
        <f t="shared" si="0"/>
        <v>0</v>
      </c>
      <c r="H46" s="22"/>
      <c r="J46" s="36" t="s">
        <v>38</v>
      </c>
      <c r="K46" s="50" t="s">
        <v>35</v>
      </c>
      <c r="L46" s="50" t="s">
        <v>37</v>
      </c>
    </row>
    <row r="47" spans="1:12" s="33" customFormat="1" ht="25.5">
      <c r="A47" s="18"/>
      <c r="B47" s="24" t="s">
        <v>40</v>
      </c>
      <c r="C47" s="20">
        <v>5</v>
      </c>
      <c r="D47" s="25" t="s">
        <v>11</v>
      </c>
      <c r="E47" s="21" t="s">
        <v>62</v>
      </c>
      <c r="F47" s="19">
        <v>0</v>
      </c>
      <c r="G47" s="44">
        <f t="shared" si="0"/>
        <v>0</v>
      </c>
      <c r="H47" s="22"/>
      <c r="J47" s="36" t="s">
        <v>38</v>
      </c>
      <c r="K47" s="50" t="s">
        <v>35</v>
      </c>
      <c r="L47" s="50" t="s">
        <v>37</v>
      </c>
    </row>
    <row r="48" spans="1:12" s="33" customFormat="1" ht="25.5">
      <c r="A48" s="18"/>
      <c r="B48" s="27" t="s">
        <v>41</v>
      </c>
      <c r="C48" s="29">
        <v>5</v>
      </c>
      <c r="D48" s="30" t="s">
        <v>11</v>
      </c>
      <c r="E48" s="31" t="s">
        <v>62</v>
      </c>
      <c r="F48" s="28">
        <v>243</v>
      </c>
      <c r="G48" s="45">
        <v>0</v>
      </c>
      <c r="H48" s="32"/>
      <c r="J48" s="36" t="s">
        <v>38</v>
      </c>
      <c r="K48" s="50" t="s">
        <v>35</v>
      </c>
      <c r="L48" s="50" t="s">
        <v>37</v>
      </c>
    </row>
    <row r="49" spans="1:12" s="33" customFormat="1">
      <c r="A49" s="18"/>
      <c r="B49" s="49" t="s">
        <v>13</v>
      </c>
      <c r="C49" s="20">
        <v>5</v>
      </c>
      <c r="D49" s="25" t="s">
        <v>14</v>
      </c>
      <c r="E49" s="16"/>
      <c r="F49" s="13"/>
      <c r="G49" s="44">
        <f t="shared" si="0"/>
        <v>0</v>
      </c>
      <c r="H49" s="22"/>
      <c r="J49" s="36" t="s">
        <v>38</v>
      </c>
      <c r="K49" s="50" t="s">
        <v>35</v>
      </c>
      <c r="L49" s="50" t="s">
        <v>37</v>
      </c>
    </row>
    <row r="50" spans="1:12" s="33" customFormat="1" ht="12.75" customHeight="1">
      <c r="A50" s="18"/>
      <c r="B50" s="24" t="s">
        <v>13</v>
      </c>
      <c r="C50" s="20">
        <v>5</v>
      </c>
      <c r="D50" s="25" t="s">
        <v>14</v>
      </c>
      <c r="E50" s="21" t="s">
        <v>63</v>
      </c>
      <c r="F50" s="19">
        <v>0</v>
      </c>
      <c r="G50" s="44">
        <f t="shared" si="0"/>
        <v>0</v>
      </c>
      <c r="H50" s="22"/>
      <c r="J50" s="36" t="s">
        <v>38</v>
      </c>
      <c r="K50" s="50" t="s">
        <v>35</v>
      </c>
      <c r="L50" s="50" t="s">
        <v>37</v>
      </c>
    </row>
    <row r="51" spans="1:12" s="33" customFormat="1">
      <c r="A51" s="18"/>
      <c r="B51" s="24" t="s">
        <v>15</v>
      </c>
      <c r="C51" s="20">
        <v>5</v>
      </c>
      <c r="D51" s="25" t="s">
        <v>14</v>
      </c>
      <c r="E51" s="21" t="s">
        <v>64</v>
      </c>
      <c r="F51" s="19">
        <v>0</v>
      </c>
      <c r="G51" s="44">
        <f t="shared" si="0"/>
        <v>0</v>
      </c>
      <c r="H51" s="22"/>
      <c r="J51" s="36" t="s">
        <v>38</v>
      </c>
      <c r="K51" s="50" t="s">
        <v>35</v>
      </c>
      <c r="L51" s="50" t="s">
        <v>37</v>
      </c>
    </row>
    <row r="52" spans="1:12" s="33" customFormat="1">
      <c r="A52" s="18"/>
      <c r="B52" s="27" t="s">
        <v>32</v>
      </c>
      <c r="C52" s="29">
        <v>5</v>
      </c>
      <c r="D52" s="30" t="s">
        <v>14</v>
      </c>
      <c r="E52" s="31" t="s">
        <v>64</v>
      </c>
      <c r="F52" s="28">
        <v>223</v>
      </c>
      <c r="G52" s="45">
        <v>560.5</v>
      </c>
      <c r="H52" s="32"/>
      <c r="J52" s="36" t="s">
        <v>38</v>
      </c>
      <c r="K52" s="50" t="s">
        <v>35</v>
      </c>
      <c r="L52" s="50" t="s">
        <v>37</v>
      </c>
    </row>
    <row r="53" spans="1:12" s="33" customFormat="1" ht="13.5" customHeight="1">
      <c r="A53" s="18"/>
      <c r="B53" s="24" t="s">
        <v>16</v>
      </c>
      <c r="C53" s="20">
        <v>5</v>
      </c>
      <c r="D53" s="25" t="s">
        <v>14</v>
      </c>
      <c r="E53" s="21" t="s">
        <v>65</v>
      </c>
      <c r="F53" s="19">
        <v>0</v>
      </c>
      <c r="G53" s="44">
        <f t="shared" si="0"/>
        <v>0</v>
      </c>
      <c r="H53" s="22"/>
      <c r="J53" s="36" t="s">
        <v>38</v>
      </c>
      <c r="K53" s="50" t="s">
        <v>35</v>
      </c>
      <c r="L53" s="50" t="s">
        <v>37</v>
      </c>
    </row>
    <row r="54" spans="1:12" s="33" customFormat="1" ht="14.25" customHeight="1">
      <c r="A54" s="18"/>
      <c r="B54" s="27" t="s">
        <v>32</v>
      </c>
      <c r="C54" s="29">
        <v>5</v>
      </c>
      <c r="D54" s="30" t="s">
        <v>14</v>
      </c>
      <c r="E54" s="31" t="s">
        <v>65</v>
      </c>
      <c r="F54" s="28">
        <v>244</v>
      </c>
      <c r="G54" s="45">
        <v>0</v>
      </c>
      <c r="H54" s="32"/>
      <c r="J54" s="36" t="s">
        <v>38</v>
      </c>
      <c r="K54" s="50" t="s">
        <v>35</v>
      </c>
      <c r="L54" s="50" t="s">
        <v>37</v>
      </c>
    </row>
    <row r="55" spans="1:12" s="23" customFormat="1" ht="12.75" hidden="1" customHeight="1">
      <c r="A55" s="18"/>
      <c r="B55" s="35"/>
      <c r="C55" s="29">
        <v>5</v>
      </c>
      <c r="D55" s="30" t="s">
        <v>18</v>
      </c>
      <c r="E55" s="31"/>
      <c r="F55" s="28"/>
      <c r="G55" s="51"/>
      <c r="H55" s="22"/>
    </row>
    <row r="56" spans="1:12">
      <c r="A56" s="39"/>
      <c r="B56" s="75" t="s">
        <v>44</v>
      </c>
      <c r="C56" s="77">
        <v>8</v>
      </c>
      <c r="D56" s="78" t="s">
        <v>11</v>
      </c>
      <c r="E56" s="88">
        <v>4400099000</v>
      </c>
      <c r="F56" s="80">
        <v>530</v>
      </c>
      <c r="G56" s="76">
        <v>2024.3</v>
      </c>
      <c r="H56" s="46"/>
    </row>
    <row r="57" spans="1:12" ht="0.75" customHeight="1">
      <c r="A57" s="37"/>
      <c r="B57" s="79" t="s">
        <v>45</v>
      </c>
      <c r="C57" s="77">
        <v>8</v>
      </c>
      <c r="D57" s="78" t="s">
        <v>11</v>
      </c>
      <c r="E57" s="88"/>
      <c r="F57" s="80"/>
      <c r="G57" s="87">
        <f>G59+G60+G61</f>
        <v>1011.6</v>
      </c>
      <c r="H57" s="38"/>
    </row>
    <row r="58" spans="1:12" ht="15" hidden="1" customHeight="1">
      <c r="A58" s="37"/>
      <c r="B58" s="81" t="s">
        <v>46</v>
      </c>
      <c r="C58" s="77">
        <v>8</v>
      </c>
      <c r="D58" s="78" t="s">
        <v>11</v>
      </c>
      <c r="E58" s="88">
        <v>4400099002</v>
      </c>
      <c r="F58" s="80"/>
      <c r="G58" s="53"/>
      <c r="H58" s="38"/>
    </row>
    <row r="59" spans="1:12" ht="11.25" hidden="1" customHeight="1">
      <c r="A59" s="37"/>
      <c r="B59" s="58" t="s">
        <v>31</v>
      </c>
      <c r="C59" s="29">
        <v>8</v>
      </c>
      <c r="D59" s="30" t="s">
        <v>11</v>
      </c>
      <c r="E59" s="89">
        <v>4400099003</v>
      </c>
      <c r="F59" s="59">
        <v>111</v>
      </c>
      <c r="G59" s="53">
        <v>980.6</v>
      </c>
      <c r="H59" s="38"/>
    </row>
    <row r="60" spans="1:12" hidden="1">
      <c r="B60" s="57" t="s">
        <v>47</v>
      </c>
      <c r="C60" s="29">
        <v>8</v>
      </c>
      <c r="D60" s="30" t="s">
        <v>11</v>
      </c>
      <c r="E60" s="89">
        <v>4400099004</v>
      </c>
      <c r="F60" s="57">
        <v>112</v>
      </c>
      <c r="G60" s="53">
        <v>12.7</v>
      </c>
    </row>
    <row r="61" spans="1:12" ht="15.75" hidden="1" customHeight="1">
      <c r="B61" s="57" t="s">
        <v>48</v>
      </c>
      <c r="C61" s="29">
        <v>8</v>
      </c>
      <c r="D61" s="30" t="s">
        <v>11</v>
      </c>
      <c r="E61" s="89">
        <v>4400099005</v>
      </c>
      <c r="F61" s="57">
        <v>244</v>
      </c>
      <c r="G61" s="53">
        <v>18.3</v>
      </c>
    </row>
    <row r="62" spans="1:12" ht="12.75" customHeight="1">
      <c r="B62" s="60" t="s">
        <v>49</v>
      </c>
      <c r="C62" s="61"/>
      <c r="D62" s="61"/>
      <c r="E62" s="61"/>
      <c r="F62" s="61"/>
      <c r="G62" s="62">
        <v>5782.1</v>
      </c>
    </row>
  </sheetData>
  <autoFilter ref="B14:H54"/>
  <mergeCells count="13">
    <mergeCell ref="B25:B26"/>
    <mergeCell ref="B20:B21"/>
    <mergeCell ref="B39:B40"/>
    <mergeCell ref="C3:G3"/>
    <mergeCell ref="C4:G4"/>
    <mergeCell ref="B7:G7"/>
    <mergeCell ref="C5:G5"/>
    <mergeCell ref="B6:H6"/>
    <mergeCell ref="H11:H13"/>
    <mergeCell ref="B9:G9"/>
    <mergeCell ref="B11:B13"/>
    <mergeCell ref="C11:F12"/>
    <mergeCell ref="G11:G13"/>
  </mergeCells>
  <phoneticPr fontId="15" type="noConversion"/>
  <pageMargins left="0.55118110236220474" right="0.31496062992125984" top="0.27559055118110237" bottom="0.24" header="0.19685039370078741" footer="0.15748031496062992"/>
  <pageSetup paperSize="9" scale="79" orientation="portrait" r:id="rId1"/>
  <headerFooter alignWithMargins="0">
    <oddFooter>&amp;P</oddFooter>
  </headerFooter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Курдюковское</vt:lpstr>
      <vt:lpstr>Курдюковское!Заголовки_для_печати</vt:lpstr>
      <vt:lpstr>Курдюковское!Область_печати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</dc:creator>
  <cp:lastModifiedBy>Ислам</cp:lastModifiedBy>
  <cp:lastPrinted>2017-02-01T10:12:20Z</cp:lastPrinted>
  <dcterms:created xsi:type="dcterms:W3CDTF">2008-11-20T15:38:17Z</dcterms:created>
  <dcterms:modified xsi:type="dcterms:W3CDTF">2017-02-15T10:33:21Z</dcterms:modified>
</cp:coreProperties>
</file>